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TJK_DATA\jz2\FN paper\eLife submission\Fig. 2B raw data\"/>
    </mc:Choice>
  </mc:AlternateContent>
  <bookViews>
    <workbookView xWindow="0" yWindow="0" windowWidth="15276" windowHeight="9168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K7" i="1"/>
  <c r="J7" i="1"/>
  <c r="I7" i="1"/>
  <c r="F7" i="1"/>
  <c r="K6" i="1"/>
  <c r="J6" i="1"/>
  <c r="I6" i="1"/>
  <c r="F6" i="1"/>
  <c r="K5" i="1"/>
  <c r="J5" i="1"/>
  <c r="I5" i="1"/>
  <c r="F5" i="1"/>
  <c r="K4" i="1"/>
  <c r="J4" i="1"/>
  <c r="I4" i="1"/>
  <c r="F4" i="1"/>
  <c r="K3" i="1"/>
  <c r="J3" i="1"/>
  <c r="I3" i="1"/>
  <c r="F3" i="1"/>
  <c r="F2" i="1"/>
</calcChain>
</file>

<file path=xl/sharedStrings.xml><?xml version="1.0" encoding="utf-8"?>
<sst xmlns="http://schemas.openxmlformats.org/spreadsheetml/2006/main" count="22" uniqueCount="19">
  <si>
    <t>Individual</t>
  </si>
  <si>
    <t>area by pixel^2</t>
  </si>
  <si>
    <t>mean grey value</t>
  </si>
  <si>
    <t>Std grey value</t>
  </si>
  <si>
    <t xml:space="preserve">cell count </t>
  </si>
  <si>
    <t xml:space="preserve">normalize to cell count </t>
  </si>
  <si>
    <t>D-3</t>
  </si>
  <si>
    <t>Summary</t>
  </si>
  <si>
    <t>d-3</t>
  </si>
  <si>
    <t>d-2</t>
  </si>
  <si>
    <t>d-1</t>
  </si>
  <si>
    <t>D-2</t>
  </si>
  <si>
    <t>d0</t>
  </si>
  <si>
    <t>d0 monolayer</t>
  </si>
  <si>
    <t>D-1</t>
  </si>
  <si>
    <t>D0(1)</t>
  </si>
  <si>
    <t>D0(2)</t>
  </si>
  <si>
    <t>D0(3)</t>
  </si>
  <si>
    <t>D0(monolayer)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</si>
</sst>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rgb="FF000000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/>
              <a:t>Mean grey value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285F4"/>
            </a:solidFill>
          </c:spPr>
          <c:invertIfNegative val="1"/>
          <c:cat>
            <c:strRef>
              <c:f>Sheet1!$A$2:$A$29</c:f>
              <c:strCache>
                <c:ptCount val="25"/>
                <c:pt idx="0">
                  <c:v>D-3</c:v>
                </c:pt>
                <c:pt idx="4">
                  <c:v>D-2</c:v>
                </c:pt>
                <c:pt idx="8">
                  <c:v>D-1</c:v>
                </c:pt>
                <c:pt idx="12">
                  <c:v>D0(1)</c:v>
                </c:pt>
                <c:pt idx="16">
                  <c:v>D0(2)</c:v>
                </c:pt>
                <c:pt idx="20">
                  <c:v>D0(3)</c:v>
                </c:pt>
                <c:pt idx="24">
                  <c:v>D0(monolayer)</c:v>
                </c:pt>
              </c:strCache>
            </c:strRef>
          </c:cat>
          <c:val>
            <c:numRef>
              <c:f>Sheet1!$C$2:$C$29</c:f>
              <c:numCache>
                <c:formatCode>General</c:formatCode>
                <c:ptCount val="28"/>
                <c:pt idx="0">
                  <c:v>0.627</c:v>
                </c:pt>
                <c:pt idx="1">
                  <c:v>0.59899999999999998</c:v>
                </c:pt>
                <c:pt idx="2">
                  <c:v>0.99399999999999999</c:v>
                </c:pt>
                <c:pt idx="3">
                  <c:v>1.0680000000000001</c:v>
                </c:pt>
                <c:pt idx="4">
                  <c:v>6.5839999999999996</c:v>
                </c:pt>
                <c:pt idx="5">
                  <c:v>7.4580000000000002</c:v>
                </c:pt>
                <c:pt idx="6">
                  <c:v>6.8140000000000001</c:v>
                </c:pt>
                <c:pt idx="7">
                  <c:v>7.2949999999999999</c:v>
                </c:pt>
                <c:pt idx="8">
                  <c:v>13.169</c:v>
                </c:pt>
                <c:pt idx="9">
                  <c:v>13.105</c:v>
                </c:pt>
                <c:pt idx="10">
                  <c:v>13.967000000000001</c:v>
                </c:pt>
                <c:pt idx="11">
                  <c:v>14.677</c:v>
                </c:pt>
                <c:pt idx="12">
                  <c:v>31.280999999999999</c:v>
                </c:pt>
                <c:pt idx="13">
                  <c:v>27.628</c:v>
                </c:pt>
                <c:pt idx="14">
                  <c:v>28.88</c:v>
                </c:pt>
                <c:pt idx="15">
                  <c:v>29.488</c:v>
                </c:pt>
                <c:pt idx="16">
                  <c:v>36.085999999999999</c:v>
                </c:pt>
                <c:pt idx="17">
                  <c:v>31.605</c:v>
                </c:pt>
                <c:pt idx="18">
                  <c:v>37.332999999999998</c:v>
                </c:pt>
                <c:pt idx="19">
                  <c:v>37.905999999999999</c:v>
                </c:pt>
                <c:pt idx="20">
                  <c:v>36.15</c:v>
                </c:pt>
                <c:pt idx="21">
                  <c:v>37.203000000000003</c:v>
                </c:pt>
                <c:pt idx="22">
                  <c:v>38.884999999999998</c:v>
                </c:pt>
                <c:pt idx="23">
                  <c:v>36.250999999999998</c:v>
                </c:pt>
                <c:pt idx="24">
                  <c:v>22.635999999999999</c:v>
                </c:pt>
                <c:pt idx="25">
                  <c:v>18.436</c:v>
                </c:pt>
                <c:pt idx="26">
                  <c:v>25.788</c:v>
                </c:pt>
                <c:pt idx="27">
                  <c:v>24.709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ECD5-42DA-8F6D-AD8A6238D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86465"/>
        <c:axId val="713769962"/>
      </c:barChart>
      <c:catAx>
        <c:axId val="16461864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13769962"/>
        <c:crosses val="autoZero"/>
        <c:auto val="1"/>
        <c:lblAlgn val="ctr"/>
        <c:lblOffset val="100"/>
        <c:noMultiLvlLbl val="1"/>
      </c:catAx>
      <c:valAx>
        <c:axId val="7137699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/>
                  <a:t>Mean grey value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46186465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/>
              <a:t>normalize to cell count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Sheet1!$F$1</c:f>
              <c:strCache>
                <c:ptCount val="1"/>
                <c:pt idx="0">
                  <c:v>normalize to cell count 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Sheet1!$A$2:$A$26</c:f>
              <c:strCache>
                <c:ptCount val="25"/>
                <c:pt idx="0">
                  <c:v>D-3</c:v>
                </c:pt>
                <c:pt idx="4">
                  <c:v>D-2</c:v>
                </c:pt>
                <c:pt idx="8">
                  <c:v>D-1</c:v>
                </c:pt>
                <c:pt idx="12">
                  <c:v>D0(1)</c:v>
                </c:pt>
                <c:pt idx="16">
                  <c:v>D0(2)</c:v>
                </c:pt>
                <c:pt idx="20">
                  <c:v>D0(3)</c:v>
                </c:pt>
                <c:pt idx="24">
                  <c:v>D0(monolayer)</c:v>
                </c:pt>
              </c:strCache>
            </c:strRef>
          </c:cat>
          <c:val>
            <c:numRef>
              <c:f>Sheet1!$F$2:$F$29</c:f>
              <c:numCache>
                <c:formatCode>General</c:formatCode>
                <c:ptCount val="28"/>
                <c:pt idx="0">
                  <c:v>1.2294117647058823E-2</c:v>
                </c:pt>
                <c:pt idx="1">
                  <c:v>1.3613636363636362E-2</c:v>
                </c:pt>
                <c:pt idx="2">
                  <c:v>1.9115384615384614E-2</c:v>
                </c:pt>
                <c:pt idx="3">
                  <c:v>2.2250000000000002E-2</c:v>
                </c:pt>
                <c:pt idx="4">
                  <c:v>8.4410256410256401E-2</c:v>
                </c:pt>
                <c:pt idx="5">
                  <c:v>5.1791666666666666E-2</c:v>
                </c:pt>
                <c:pt idx="6">
                  <c:v>0.11954385964912281</c:v>
                </c:pt>
                <c:pt idx="7">
                  <c:v>7.7606382978723409E-2</c:v>
                </c:pt>
                <c:pt idx="8">
                  <c:v>7.2756906077348069E-2</c:v>
                </c:pt>
                <c:pt idx="9">
                  <c:v>6.5525E-2</c:v>
                </c:pt>
                <c:pt idx="10">
                  <c:v>0.10661832061068703</c:v>
                </c:pt>
                <c:pt idx="11">
                  <c:v>8.6846153846153851E-2</c:v>
                </c:pt>
                <c:pt idx="12">
                  <c:v>0.1097578947368421</c:v>
                </c:pt>
                <c:pt idx="13">
                  <c:v>0.10920158102766798</c:v>
                </c:pt>
                <c:pt idx="14">
                  <c:v>9.9586206896551718E-2</c:v>
                </c:pt>
                <c:pt idx="15">
                  <c:v>0.12655793991416309</c:v>
                </c:pt>
                <c:pt idx="16">
                  <c:v>0.13879230769230769</c:v>
                </c:pt>
                <c:pt idx="17">
                  <c:v>0.12591633466135457</c:v>
                </c:pt>
                <c:pt idx="18">
                  <c:v>0.13053496503496503</c:v>
                </c:pt>
                <c:pt idx="19">
                  <c:v>0.15471836734693878</c:v>
                </c:pt>
                <c:pt idx="20">
                  <c:v>0.13641509433962262</c:v>
                </c:pt>
                <c:pt idx="21">
                  <c:v>0.13053684210526317</c:v>
                </c:pt>
                <c:pt idx="22">
                  <c:v>0.13596153846153847</c:v>
                </c:pt>
                <c:pt idx="23">
                  <c:v>0.16477727272727272</c:v>
                </c:pt>
                <c:pt idx="24">
                  <c:v>9.799134199134199E-2</c:v>
                </c:pt>
                <c:pt idx="25">
                  <c:v>6.87910447761194E-2</c:v>
                </c:pt>
                <c:pt idx="26">
                  <c:v>8.7121621621621625E-2</c:v>
                </c:pt>
                <c:pt idx="27">
                  <c:v>9.8442231075697204E-2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925-4499-B776-5255BED5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5564474"/>
        <c:axId val="865539197"/>
      </c:barChart>
      <c:catAx>
        <c:axId val="13655644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65539197"/>
        <c:crosses val="autoZero"/>
        <c:auto val="1"/>
        <c:lblAlgn val="ctr"/>
        <c:lblOffset val="100"/>
        <c:noMultiLvlLbl val="1"/>
      </c:catAx>
      <c:valAx>
        <c:axId val="8655391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/>
                  <a:t>normalize to cell count 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6556447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600075</xdr:colOff>
      <xdr:row>8</xdr:row>
      <xdr:rowOff>57150</xdr:rowOff>
    </xdr:from>
    <xdr:ext cx="5105400" cy="3152775"/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6</xdr:col>
      <xdr:colOff>600075</xdr:colOff>
      <xdr:row>25</xdr:row>
      <xdr:rowOff>9525</xdr:rowOff>
    </xdr:from>
    <xdr:ext cx="5362575" cy="3152775"/>
    <xdr:graphicFrame macro="">
      <xdr:nvGraphicFramePr>
        <xdr:cNvPr id="3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29"/>
  <sheetViews>
    <sheetView tabSelected="1" workbookViewId="0"/>
  </sheetViews>
  <sheetFormatPr defaultColWidth="14.44140625" defaultRowHeight="15.75" customHeight="1" x14ac:dyDescent="0.25"/>
  <sheetData>
    <row r="1" spans="1:26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1" t="s">
        <v>5</v>
      </c>
      <c r="G1" s="3"/>
      <c r="H1" s="3"/>
      <c r="I1" s="3"/>
      <c r="J1" s="5"/>
      <c r="K1" s="6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10" t="s">
        <v>6</v>
      </c>
      <c r="B2" s="8">
        <v>307200</v>
      </c>
      <c r="C2" s="8">
        <v>0.627</v>
      </c>
      <c r="D2" s="8">
        <v>1.8360000000000001</v>
      </c>
      <c r="E2" s="8">
        <v>51</v>
      </c>
      <c r="F2" s="9">
        <f t="shared" ref="F2:F29" si="0">C2/E2</f>
        <v>1.2294117647058823E-2</v>
      </c>
      <c r="H2" s="7" t="s">
        <v>7</v>
      </c>
      <c r="I2" s="7" t="s">
        <v>1</v>
      </c>
      <c r="J2" s="7" t="s">
        <v>2</v>
      </c>
      <c r="K2" s="7" t="s">
        <v>3</v>
      </c>
    </row>
    <row r="3" spans="1:26" x14ac:dyDescent="0.25">
      <c r="A3" s="11"/>
      <c r="B3" s="8">
        <v>307200</v>
      </c>
      <c r="C3" s="8">
        <v>0.59899999999999998</v>
      </c>
      <c r="D3" s="8">
        <v>1.804</v>
      </c>
      <c r="E3" s="7">
        <v>44</v>
      </c>
      <c r="F3" s="9">
        <f t="shared" si="0"/>
        <v>1.3613636363636362E-2</v>
      </c>
      <c r="H3" s="7" t="s">
        <v>8</v>
      </c>
      <c r="I3" s="9">
        <f>(B2+B3+B4+B5)/4</f>
        <v>297280</v>
      </c>
      <c r="J3" s="9">
        <f t="shared" ref="J3:K3" si="1">SUM(C2:C5)/4</f>
        <v>0.82199999999999995</v>
      </c>
      <c r="K3" s="9">
        <f t="shared" si="1"/>
        <v>2.0427499999999998</v>
      </c>
    </row>
    <row r="4" spans="1:26" x14ac:dyDescent="0.25">
      <c r="A4" s="11"/>
      <c r="B4" s="8">
        <v>307200</v>
      </c>
      <c r="C4" s="8">
        <v>0.99399999999999999</v>
      </c>
      <c r="D4" s="8">
        <v>2.2320000000000002</v>
      </c>
      <c r="E4" s="7">
        <v>52</v>
      </c>
      <c r="F4" s="9">
        <f t="shared" si="0"/>
        <v>1.9115384615384614E-2</v>
      </c>
      <c r="H4" s="7" t="s">
        <v>9</v>
      </c>
      <c r="I4" s="9">
        <f t="shared" ref="I4:K4" si="2">SUM(B6:B9)/4</f>
        <v>297120</v>
      </c>
      <c r="J4" s="9">
        <f t="shared" si="2"/>
        <v>7.0377500000000008</v>
      </c>
      <c r="K4" s="9">
        <f t="shared" si="2"/>
        <v>1.8632499999999999</v>
      </c>
    </row>
    <row r="5" spans="1:26" x14ac:dyDescent="0.25">
      <c r="A5" s="11"/>
      <c r="B5" s="8">
        <v>267520</v>
      </c>
      <c r="C5" s="8">
        <v>1.0680000000000001</v>
      </c>
      <c r="D5" s="8">
        <v>2.2989999999999999</v>
      </c>
      <c r="E5" s="7">
        <v>48</v>
      </c>
      <c r="F5" s="9">
        <f t="shared" si="0"/>
        <v>2.2250000000000002E-2</v>
      </c>
      <c r="H5" s="7" t="s">
        <v>10</v>
      </c>
      <c r="I5" s="9">
        <f>(B10+B11+B12+B13)/4</f>
        <v>297120</v>
      </c>
      <c r="J5" s="9">
        <f t="shared" ref="J5:K5" si="3">SUM(C10:C13)/4</f>
        <v>13.7295</v>
      </c>
      <c r="K5" s="9">
        <f t="shared" si="3"/>
        <v>3.2622500000000003</v>
      </c>
    </row>
    <row r="6" spans="1:26" x14ac:dyDescent="0.25">
      <c r="A6" s="10" t="s">
        <v>11</v>
      </c>
      <c r="B6" s="8">
        <v>307200</v>
      </c>
      <c r="C6" s="8">
        <v>6.5839999999999996</v>
      </c>
      <c r="D6" s="8">
        <v>1.95</v>
      </c>
      <c r="E6" s="7">
        <v>78</v>
      </c>
      <c r="F6" s="9">
        <f t="shared" si="0"/>
        <v>8.4410256410256401E-2</v>
      </c>
      <c r="H6" s="7" t="s">
        <v>12</v>
      </c>
      <c r="I6" s="9">
        <f t="shared" ref="I6:K6" si="4">SUM(B14:B25)/12</f>
        <v>300213.33333333331</v>
      </c>
      <c r="J6" s="9">
        <f t="shared" si="4"/>
        <v>34.057999999999993</v>
      </c>
      <c r="K6" s="9">
        <f t="shared" si="4"/>
        <v>12.267833333333334</v>
      </c>
    </row>
    <row r="7" spans="1:26" x14ac:dyDescent="0.25">
      <c r="A7" s="11"/>
      <c r="B7" s="8">
        <v>307200</v>
      </c>
      <c r="C7" s="8">
        <v>7.4580000000000002</v>
      </c>
      <c r="D7" s="8">
        <v>1.7769999999999999</v>
      </c>
      <c r="E7" s="7">
        <v>144</v>
      </c>
      <c r="F7" s="9">
        <f t="shared" si="0"/>
        <v>5.1791666666666666E-2</v>
      </c>
      <c r="H7" s="7" t="s">
        <v>13</v>
      </c>
      <c r="I7" s="9">
        <f t="shared" ref="I7:K7" si="5">SUM(B26:B29)/4</f>
        <v>307200</v>
      </c>
      <c r="J7" s="9">
        <f t="shared" si="5"/>
        <v>22.892250000000001</v>
      </c>
      <c r="K7" s="9">
        <f t="shared" si="5"/>
        <v>15.699750000000002</v>
      </c>
    </row>
    <row r="8" spans="1:26" x14ac:dyDescent="0.25">
      <c r="A8" s="11"/>
      <c r="B8" s="8">
        <v>307200</v>
      </c>
      <c r="C8" s="8">
        <v>6.8140000000000001</v>
      </c>
      <c r="D8" s="8">
        <v>1.992</v>
      </c>
      <c r="E8" s="7">
        <v>57</v>
      </c>
      <c r="F8" s="9">
        <f t="shared" si="0"/>
        <v>0.11954385964912281</v>
      </c>
    </row>
    <row r="9" spans="1:26" x14ac:dyDescent="0.25">
      <c r="A9" s="11"/>
      <c r="B9" s="8">
        <v>266880</v>
      </c>
      <c r="C9" s="8">
        <v>7.2949999999999999</v>
      </c>
      <c r="D9" s="8">
        <v>1.734</v>
      </c>
      <c r="E9" s="7">
        <v>94</v>
      </c>
      <c r="F9" s="9">
        <f t="shared" si="0"/>
        <v>7.7606382978723409E-2</v>
      </c>
    </row>
    <row r="10" spans="1:26" x14ac:dyDescent="0.25">
      <c r="A10" s="10" t="s">
        <v>14</v>
      </c>
      <c r="B10" s="8">
        <v>307200</v>
      </c>
      <c r="C10" s="8">
        <v>13.169</v>
      </c>
      <c r="D10" s="8">
        <v>2.7730000000000001</v>
      </c>
      <c r="E10" s="7">
        <v>181</v>
      </c>
      <c r="F10" s="9">
        <f t="shared" si="0"/>
        <v>7.2756906077348069E-2</v>
      </c>
    </row>
    <row r="11" spans="1:26" x14ac:dyDescent="0.25">
      <c r="A11" s="11"/>
      <c r="B11" s="8">
        <v>307200</v>
      </c>
      <c r="C11" s="8">
        <v>13.105</v>
      </c>
      <c r="D11" s="8">
        <v>2.5299999999999998</v>
      </c>
      <c r="E11" s="7">
        <v>200</v>
      </c>
      <c r="F11" s="9">
        <f t="shared" si="0"/>
        <v>6.5525E-2</v>
      </c>
    </row>
    <row r="12" spans="1:26" x14ac:dyDescent="0.25">
      <c r="A12" s="11"/>
      <c r="B12" s="8">
        <v>307200</v>
      </c>
      <c r="C12" s="8">
        <v>13.967000000000001</v>
      </c>
      <c r="D12" s="8">
        <v>4.2530000000000001</v>
      </c>
      <c r="E12" s="7">
        <v>131</v>
      </c>
      <c r="F12" s="9">
        <f t="shared" si="0"/>
        <v>0.10661832061068703</v>
      </c>
    </row>
    <row r="13" spans="1:26" x14ac:dyDescent="0.25">
      <c r="A13" s="11"/>
      <c r="B13" s="8">
        <v>266880</v>
      </c>
      <c r="C13" s="8">
        <v>14.677</v>
      </c>
      <c r="D13" s="8">
        <v>3.4929999999999999</v>
      </c>
      <c r="E13" s="7">
        <v>169</v>
      </c>
      <c r="F13" s="9">
        <f t="shared" si="0"/>
        <v>8.6846153846153851E-2</v>
      </c>
    </row>
    <row r="14" spans="1:26" x14ac:dyDescent="0.25">
      <c r="A14" s="10" t="s">
        <v>15</v>
      </c>
      <c r="B14" s="8">
        <v>307200</v>
      </c>
      <c r="C14" s="8">
        <v>31.280999999999999</v>
      </c>
      <c r="D14" s="8">
        <v>11.603</v>
      </c>
      <c r="E14" s="7">
        <v>285</v>
      </c>
      <c r="F14" s="9">
        <f t="shared" si="0"/>
        <v>0.1097578947368421</v>
      </c>
    </row>
    <row r="15" spans="1:26" x14ac:dyDescent="0.25">
      <c r="A15" s="11"/>
      <c r="B15" s="8">
        <v>307200</v>
      </c>
      <c r="C15" s="8">
        <v>27.628</v>
      </c>
      <c r="D15" s="8">
        <v>10.129</v>
      </c>
      <c r="E15" s="7">
        <v>253</v>
      </c>
      <c r="F15" s="9">
        <f t="shared" si="0"/>
        <v>0.10920158102766798</v>
      </c>
    </row>
    <row r="16" spans="1:26" x14ac:dyDescent="0.25">
      <c r="A16" s="11"/>
      <c r="B16" s="8">
        <v>307200</v>
      </c>
      <c r="C16" s="8">
        <v>28.88</v>
      </c>
      <c r="D16" s="8">
        <v>10.291</v>
      </c>
      <c r="E16" s="7">
        <v>290</v>
      </c>
      <c r="F16" s="9">
        <f t="shared" si="0"/>
        <v>9.9586206896551718E-2</v>
      </c>
    </row>
    <row r="17" spans="1:6" x14ac:dyDescent="0.25">
      <c r="A17" s="11"/>
      <c r="B17" s="8">
        <v>265600</v>
      </c>
      <c r="C17" s="8">
        <v>29.488</v>
      </c>
      <c r="D17" s="8">
        <v>10.443</v>
      </c>
      <c r="E17" s="7">
        <v>233</v>
      </c>
      <c r="F17" s="9">
        <f t="shared" si="0"/>
        <v>0.12655793991416309</v>
      </c>
    </row>
    <row r="18" spans="1:6" x14ac:dyDescent="0.25">
      <c r="A18" s="10" t="s">
        <v>16</v>
      </c>
      <c r="B18" s="8">
        <v>307200</v>
      </c>
      <c r="C18" s="8">
        <v>36.085999999999999</v>
      </c>
      <c r="D18" s="8">
        <v>12.682</v>
      </c>
      <c r="E18" s="7">
        <v>260</v>
      </c>
      <c r="F18" s="9">
        <f t="shared" si="0"/>
        <v>0.13879230769230769</v>
      </c>
    </row>
    <row r="19" spans="1:6" x14ac:dyDescent="0.25">
      <c r="A19" s="11"/>
      <c r="B19" s="8">
        <v>307200</v>
      </c>
      <c r="C19" s="8">
        <v>31.605</v>
      </c>
      <c r="D19" s="8">
        <v>11.914999999999999</v>
      </c>
      <c r="E19" s="7">
        <v>251</v>
      </c>
      <c r="F19" s="9">
        <f t="shared" si="0"/>
        <v>0.12591633466135457</v>
      </c>
    </row>
    <row r="20" spans="1:6" x14ac:dyDescent="0.25">
      <c r="A20" s="11"/>
      <c r="B20" s="8">
        <v>307200</v>
      </c>
      <c r="C20" s="8">
        <v>37.332999999999998</v>
      </c>
      <c r="D20" s="8">
        <v>12.449</v>
      </c>
      <c r="E20" s="7">
        <v>286</v>
      </c>
      <c r="F20" s="9">
        <f t="shared" si="0"/>
        <v>0.13053496503496503</v>
      </c>
    </row>
    <row r="21" spans="1:6" x14ac:dyDescent="0.25">
      <c r="A21" s="11"/>
      <c r="B21" s="8">
        <v>264960</v>
      </c>
      <c r="C21" s="8">
        <v>37.905999999999999</v>
      </c>
      <c r="D21" s="8">
        <v>12.852</v>
      </c>
      <c r="E21" s="7">
        <v>245</v>
      </c>
      <c r="F21" s="9">
        <f t="shared" si="0"/>
        <v>0.15471836734693878</v>
      </c>
    </row>
    <row r="22" spans="1:6" x14ac:dyDescent="0.25">
      <c r="A22" s="10" t="s">
        <v>17</v>
      </c>
      <c r="B22" s="8">
        <v>307200</v>
      </c>
      <c r="C22" s="8">
        <v>36.15</v>
      </c>
      <c r="D22" s="8">
        <v>8.8480000000000008</v>
      </c>
      <c r="E22" s="7">
        <v>265</v>
      </c>
      <c r="F22" s="9">
        <f t="shared" si="0"/>
        <v>0.13641509433962262</v>
      </c>
    </row>
    <row r="23" spans="1:6" x14ac:dyDescent="0.25">
      <c r="A23" s="11"/>
      <c r="B23" s="8">
        <v>307200</v>
      </c>
      <c r="C23" s="8">
        <v>37.203000000000003</v>
      </c>
      <c r="D23" s="8">
        <v>9.8119999999999994</v>
      </c>
      <c r="E23" s="7">
        <v>285</v>
      </c>
      <c r="F23" s="9">
        <f t="shared" si="0"/>
        <v>0.13053684210526317</v>
      </c>
    </row>
    <row r="24" spans="1:6" x14ac:dyDescent="0.25">
      <c r="A24" s="11"/>
      <c r="B24" s="8">
        <v>307200</v>
      </c>
      <c r="C24" s="8">
        <v>38.884999999999998</v>
      </c>
      <c r="D24" s="8">
        <v>11.116</v>
      </c>
      <c r="E24" s="7">
        <v>286</v>
      </c>
      <c r="F24" s="9">
        <f t="shared" si="0"/>
        <v>0.13596153846153847</v>
      </c>
    </row>
    <row r="25" spans="1:6" x14ac:dyDescent="0.25">
      <c r="A25" s="11"/>
      <c r="B25" s="8">
        <v>307200</v>
      </c>
      <c r="C25" s="8">
        <v>36.250999999999998</v>
      </c>
      <c r="D25" s="8">
        <v>25.074000000000002</v>
      </c>
      <c r="E25" s="7">
        <v>220</v>
      </c>
      <c r="F25" s="9">
        <f t="shared" si="0"/>
        <v>0.16477727272727272</v>
      </c>
    </row>
    <row r="26" spans="1:6" x14ac:dyDescent="0.25">
      <c r="A26" s="10" t="s">
        <v>18</v>
      </c>
      <c r="B26" s="8">
        <v>307200</v>
      </c>
      <c r="C26" s="8">
        <v>22.635999999999999</v>
      </c>
      <c r="D26" s="8">
        <v>12.266</v>
      </c>
      <c r="E26" s="7">
        <v>231</v>
      </c>
      <c r="F26" s="9">
        <f t="shared" si="0"/>
        <v>9.799134199134199E-2</v>
      </c>
    </row>
    <row r="27" spans="1:6" x14ac:dyDescent="0.25">
      <c r="A27" s="11"/>
      <c r="B27" s="8">
        <v>307200</v>
      </c>
      <c r="C27" s="8">
        <v>18.436</v>
      </c>
      <c r="D27" s="8">
        <v>11.081</v>
      </c>
      <c r="E27" s="7">
        <v>268</v>
      </c>
      <c r="F27" s="9">
        <f t="shared" si="0"/>
        <v>6.87910447761194E-2</v>
      </c>
    </row>
    <row r="28" spans="1:6" x14ac:dyDescent="0.25">
      <c r="A28" s="11"/>
      <c r="B28" s="8">
        <v>307200</v>
      </c>
      <c r="C28" s="8">
        <v>25.788</v>
      </c>
      <c r="D28" s="8">
        <v>12.407</v>
      </c>
      <c r="E28" s="7">
        <v>296</v>
      </c>
      <c r="F28" s="9">
        <f t="shared" si="0"/>
        <v>8.7121621621621625E-2</v>
      </c>
    </row>
    <row r="29" spans="1:6" x14ac:dyDescent="0.25">
      <c r="A29" s="11"/>
      <c r="B29" s="8">
        <v>307200</v>
      </c>
      <c r="C29" s="8">
        <v>24.709</v>
      </c>
      <c r="D29" s="8">
        <v>27.045000000000002</v>
      </c>
      <c r="E29" s="7">
        <v>251</v>
      </c>
      <c r="F29" s="9">
        <f t="shared" si="0"/>
        <v>9.8442231075697204E-2</v>
      </c>
    </row>
  </sheetData>
  <mergeCells count="7">
    <mergeCell ref="A22:A25"/>
    <mergeCell ref="A26:A29"/>
    <mergeCell ref="A2:A5"/>
    <mergeCell ref="A6:A9"/>
    <mergeCell ref="A10:A13"/>
    <mergeCell ref="A14:A17"/>
    <mergeCell ref="A18:A21"/>
  </mergeCells>
  <hyperlinks>
    <hyperlink ref="E1" location="null!A1" display="cell count 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Jianhua Zhang</dc:creator>
  <cp:lastModifiedBy>Jianhua Zhang</cp:lastModifiedBy>
  <dcterms:created xsi:type="dcterms:W3CDTF">2021-04-08T22:48:26Z</dcterms:created>
  <dcterms:modified xsi:type="dcterms:W3CDTF">2021-04-09T00:44:12Z</dcterms:modified>
</cp:coreProperties>
</file>